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JANS\JRAS EL TERRERO\Formatos 4to IFT2022 - Organismos Operadores de Agua\"/>
    </mc:Choice>
  </mc:AlternateContent>
  <xr:revisionPtr revIDLastSave="0" documentId="13_ncr:1_{7CAE8342-C58F-42DF-B890-CC9526994B78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30" yWindow="165" windowWidth="13845" windowHeight="1380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36" i="1"/>
  <c r="H30" i="1"/>
  <c r="H29" i="1"/>
  <c r="H21" i="1"/>
  <c r="H20" i="1"/>
  <c r="H15" i="1"/>
  <c r="H13" i="1"/>
  <c r="H11" i="1"/>
  <c r="G17" i="1"/>
  <c r="F17" i="1"/>
  <c r="D17" i="1"/>
  <c r="C17" i="1"/>
  <c r="E17" i="1" s="1"/>
  <c r="H17" i="1" s="1"/>
  <c r="G27" i="1"/>
  <c r="F27" i="1"/>
  <c r="D27" i="1"/>
  <c r="C27" i="1"/>
  <c r="E27" i="1" s="1"/>
  <c r="H27" i="1" s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F81" i="1" s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H31" i="1" s="1"/>
  <c r="E30" i="1"/>
  <c r="E29" i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E20" i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E10" i="1"/>
  <c r="H10" i="1" s="1"/>
  <c r="C9" i="1"/>
  <c r="G81" i="1" l="1"/>
  <c r="E37" i="1"/>
  <c r="H37" i="1" s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<sst xmlns="http://schemas.openxmlformats.org/spreadsheetml/2006/main" count="88" uniqueCount="88">
  <si>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</si>
  <si>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</si>
  <si>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</si>
  <si>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</si>
  <si>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</si>
  <si>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</si>
  <si>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</si>
  <si>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</si>
  <si>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</si>
  <si>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</si>
  <si>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</si>
  <si>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</si>
  <si>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</si>
  <si>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</si>
  <si>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</si>
  <si>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</si>
  <si>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</si>
  <si>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</si>
  <si>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</si>
  <si>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</si>
  <si>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</si>
  <si>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</si>
  <si>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</si>
  <si>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</si>
  <si>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</si>
  <si>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</si>
  <si>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</si>
  <si>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</si>
  <si>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</si>
  <si>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</si>
  <si>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</si>
  <si>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</si>
  <si>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</si>
  <si>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</si>
  <si>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</si>
  <si>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</si>
  <si>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</si>
  <si>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</si>
  <si>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</si>
  <si>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</si>
  <si>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</si>
  <si>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</si>
  <si>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</si>
  <si>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</si>
  <si>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</si>
  <si>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</si>
  <si>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</si>
  <si>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</si>
  <si>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</si>
  <si>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</si>
  <si>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</si>
  <si>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</si>
  <si>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</si>
  <si>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</si>
  <si>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</si>
  <si>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</si>
  <si>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</si>
  <si>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</si>
  <si>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</si>
  <si>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</si>
  <si>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</si>
  <si>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</si>
  <si>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</si>
  <si>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</si>
  <si>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</si>
  <si>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</si>
  <si>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</si>
  <si>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</si>
  <si>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</si>
  <si>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</si>
  <si>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</si>
  <si>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</si>
  <si>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</si>
  <si>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</si>
  <si>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</si>
  <si>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</si>
  <si>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</si>
  <si>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</si>
  <si>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</si>
  <si>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</si>
  <si>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</si>
  <si>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</si>
  <si>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</si>
  <si>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</si>
  <si>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</si>
  <si>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</si>
  <si>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RURAL DE AGUA Y SANEAMIENTO EL TERRERO</t>
  </si>
  <si>
    <t>Del 2021 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</si>
</sst>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zoomScale="80" zoomScaleNormal="80" workbookViewId="0">
      <selection activeCell="G72" sqref="G72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5.5703125" style="1" bestFit="1" customWidth="1"/>
    <col min="4" max="4" width="13.28515625" style="1" bestFit="1" customWidth="1"/>
    <col min="5" max="5" width="15.5703125" style="1" bestFit="1" customWidth="1"/>
    <col min="6" max="6" width="14.42578125" style="1" bestFit="1" customWidth="1"/>
    <col min="7" max="7" width="15.140625" style="1" bestFit="1" customWidth="1"/>
    <col min="8" max="8" width="15.5703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761775.15</v>
      </c>
      <c r="D9" s="16">
        <f>SUM(D10:D16)</f>
        <v>0</v>
      </c>
      <c r="E9" s="16">
        <f t="shared" ref="E9:E26" si="0">C9+D9</f>
        <v>761775.15</v>
      </c>
      <c r="F9" s="16">
        <f>SUM(F10:F16)</f>
        <v>0</v>
      </c>
      <c r="G9" s="16">
        <f>SUM(G10:G16)</f>
        <v>489981.11</v>
      </c>
      <c r="H9" s="16">
        <f t="shared" ref="H9:H40" si="1">E9-F9</f>
        <v>761775.15</v>
      </c>
    </row>
    <row r="10" spans="2:9" ht="12" customHeight="1" x14ac:dyDescent="0.2">
      <c r="B10" s="11" t="s">
        <v>14</v>
      </c>
      <c r="C10" s="12">
        <v>431654.87</v>
      </c>
      <c r="D10" s="13">
        <v>0</v>
      </c>
      <c r="E10" s="18">
        <f t="shared" si="0"/>
        <v>431654.87</v>
      </c>
      <c r="F10" s="12">
        <v>0</v>
      </c>
      <c r="G10" s="12">
        <v>404629</v>
      </c>
      <c r="H10" s="20">
        <f t="shared" si="1"/>
        <v>431654.87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31950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61529.75</v>
      </c>
      <c r="D12" s="13">
        <v>0</v>
      </c>
      <c r="E12" s="18">
        <f t="shared" si="0"/>
        <v>61529.75</v>
      </c>
      <c r="F12" s="12">
        <v>0</v>
      </c>
      <c r="G12" s="12">
        <v>7530</v>
      </c>
      <c r="H12" s="20">
        <f t="shared" si="1"/>
        <v>61529.75</v>
      </c>
    </row>
    <row r="13" spans="2:9" ht="12" customHeight="1" x14ac:dyDescent="0.2">
      <c r="B13" s="11" t="s">
        <v>17</v>
      </c>
      <c r="C13" s="12">
        <v>187109.86</v>
      </c>
      <c r="D13" s="13">
        <v>0</v>
      </c>
      <c r="E13" s="18">
        <f>C13+D13</f>
        <v>187109.86</v>
      </c>
      <c r="F13" s="12">
        <v>0</v>
      </c>
      <c r="G13" s="12">
        <v>45872.11</v>
      </c>
      <c r="H13" s="20">
        <f t="shared" si="1"/>
        <v>187109.86</v>
      </c>
    </row>
    <row r="14" spans="2:9" ht="12" customHeight="1" x14ac:dyDescent="0.2">
      <c r="B14" s="11" t="s">
        <v>18</v>
      </c>
      <c r="C14" s="12">
        <v>81480.67</v>
      </c>
      <c r="D14" s="13">
        <v>0</v>
      </c>
      <c r="E14" s="18">
        <f t="shared" si="0"/>
        <v>81480.67</v>
      </c>
      <c r="F14" s="12">
        <v>0</v>
      </c>
      <c r="G14" s="12">
        <v>0</v>
      </c>
      <c r="H14" s="20">
        <f t="shared" si="1"/>
        <v>81480.67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191393.05000000002</v>
      </c>
      <c r="D17" s="16">
        <f>SUM(D18:D26)</f>
        <v>0</v>
      </c>
      <c r="E17" s="16">
        <f t="shared" si="0"/>
        <v>191393.05000000002</v>
      </c>
      <c r="F17" s="16">
        <f>SUM(F18:F26)</f>
        <v>0</v>
      </c>
      <c r="G17" s="16">
        <f>SUM(G18:G26)</f>
        <v>251500.22000000003</v>
      </c>
      <c r="H17" s="16">
        <f t="shared" si="1"/>
        <v>191393.05000000002</v>
      </c>
    </row>
    <row r="18" spans="2:8" ht="24" x14ac:dyDescent="0.2">
      <c r="B18" s="9" t="s">
        <v>22</v>
      </c>
      <c r="C18" s="12">
        <v>16548.48</v>
      </c>
      <c r="D18" s="13">
        <v>0</v>
      </c>
      <c r="E18" s="18">
        <f t="shared" si="0"/>
        <v>16548.48</v>
      </c>
      <c r="F18" s="12">
        <v>0</v>
      </c>
      <c r="G18" s="12">
        <v>80886.740000000005</v>
      </c>
      <c r="H18" s="20">
        <f t="shared" si="1"/>
        <v>16548.48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28628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36945.480000000003</v>
      </c>
      <c r="D22" s="13">
        <v>0</v>
      </c>
      <c r="E22" s="18">
        <f t="shared" si="0"/>
        <v>36945.480000000003</v>
      </c>
      <c r="F22" s="12">
        <v>0</v>
      </c>
      <c r="G22" s="12">
        <v>52897.279999999999</v>
      </c>
      <c r="H22" s="20">
        <f t="shared" si="1"/>
        <v>36945.480000000003</v>
      </c>
    </row>
    <row r="23" spans="2:8" ht="12" customHeight="1" x14ac:dyDescent="0.2">
      <c r="B23" s="9" t="s">
        <v>27</v>
      </c>
      <c r="C23" s="12">
        <v>71961.240000000005</v>
      </c>
      <c r="D23" s="13">
        <v>0</v>
      </c>
      <c r="E23" s="18">
        <f t="shared" si="0"/>
        <v>71961.240000000005</v>
      </c>
      <c r="F23" s="12">
        <v>0</v>
      </c>
      <c r="G23" s="12">
        <v>67303</v>
      </c>
      <c r="H23" s="20">
        <f t="shared" si="1"/>
        <v>71961.240000000005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65937.850000000006</v>
      </c>
      <c r="D26" s="13">
        <v>0</v>
      </c>
      <c r="E26" s="18">
        <f t="shared" si="0"/>
        <v>65937.850000000006</v>
      </c>
      <c r="F26" s="12">
        <v>0</v>
      </c>
      <c r="G26" s="12">
        <v>21785.200000000001</v>
      </c>
      <c r="H26" s="20">
        <f t="shared" si="1"/>
        <v>65937.850000000006</v>
      </c>
    </row>
    <row r="27" spans="2:8" ht="20.100000000000001" customHeight="1" x14ac:dyDescent="0.2">
      <c r="B27" s="6" t="s">
        <v>31</v>
      </c>
      <c r="C27" s="16">
        <f>SUM(C28:C36)</f>
        <v>1021670.6699999999</v>
      </c>
      <c r="D27" s="16">
        <f>SUM(D28:D36)</f>
        <v>0</v>
      </c>
      <c r="E27" s="16">
        <f>D27+C27</f>
        <v>1021670.6699999999</v>
      </c>
      <c r="F27" s="16">
        <f>SUM(F28:F36)</f>
        <v>0</v>
      </c>
      <c r="G27" s="16">
        <f>SUM(G28:G36)</f>
        <v>764688.04999999993</v>
      </c>
      <c r="H27" s="16">
        <f t="shared" si="1"/>
        <v>1021670.6699999999</v>
      </c>
    </row>
    <row r="28" spans="2:8" x14ac:dyDescent="0.2">
      <c r="B28" s="9" t="s">
        <v>32</v>
      </c>
      <c r="C28" s="12">
        <v>616811.31999999995</v>
      </c>
      <c r="D28" s="13">
        <v>0</v>
      </c>
      <c r="E28" s="18">
        <f t="shared" ref="E28:E36" si="2">C28+D28</f>
        <v>616811.31999999995</v>
      </c>
      <c r="F28" s="12">
        <v>0</v>
      </c>
      <c r="G28" s="12">
        <v>644634.6</v>
      </c>
      <c r="H28" s="20">
        <f t="shared" si="1"/>
        <v>616811.31999999995</v>
      </c>
    </row>
    <row r="29" spans="2:8" x14ac:dyDescent="0.2">
      <c r="B29" s="9" t="s">
        <v>33</v>
      </c>
      <c r="C29" s="12">
        <v>49500</v>
      </c>
      <c r="D29" s="13">
        <v>0</v>
      </c>
      <c r="E29" s="18">
        <f t="shared" si="2"/>
        <v>49500</v>
      </c>
      <c r="F29" s="12">
        <v>0</v>
      </c>
      <c r="G29" s="12">
        <v>29640</v>
      </c>
      <c r="H29" s="20">
        <f t="shared" si="1"/>
        <v>49500</v>
      </c>
    </row>
    <row r="30" spans="2:8" ht="12" customHeight="1" x14ac:dyDescent="0.2">
      <c r="B30" s="9" t="s">
        <v>34</v>
      </c>
      <c r="C30" s="12">
        <v>23400</v>
      </c>
      <c r="D30" s="13">
        <v>0</v>
      </c>
      <c r="E30" s="18">
        <f t="shared" si="2"/>
        <v>23400</v>
      </c>
      <c r="F30" s="12">
        <v>0</v>
      </c>
      <c r="G30" s="12">
        <v>30000</v>
      </c>
      <c r="H30" s="20">
        <f t="shared" si="1"/>
        <v>23400</v>
      </c>
    </row>
    <row r="31" spans="2:8" x14ac:dyDescent="0.2">
      <c r="B31" s="9" t="s">
        <v>35</v>
      </c>
      <c r="C31" s="12">
        <v>10953.07</v>
      </c>
      <c r="D31" s="13">
        <v>0</v>
      </c>
      <c r="E31" s="18">
        <f t="shared" si="2"/>
        <v>10953.07</v>
      </c>
      <c r="F31" s="12">
        <v>0</v>
      </c>
      <c r="G31" s="12">
        <v>1548.6</v>
      </c>
      <c r="H31" s="20">
        <f t="shared" si="1"/>
        <v>10953.07</v>
      </c>
    </row>
    <row r="32" spans="2:8" ht="24" x14ac:dyDescent="0.2">
      <c r="B32" s="9" t="s">
        <v>36</v>
      </c>
      <c r="C32" s="12">
        <v>304941.40000000002</v>
      </c>
      <c r="D32" s="13">
        <v>0</v>
      </c>
      <c r="E32" s="18">
        <f t="shared" si="2"/>
        <v>304941.40000000002</v>
      </c>
      <c r="F32" s="12">
        <v>0</v>
      </c>
      <c r="G32" s="12">
        <v>27692.85</v>
      </c>
      <c r="H32" s="20">
        <f t="shared" si="1"/>
        <v>304941.40000000002</v>
      </c>
    </row>
    <row r="33" spans="2:8" x14ac:dyDescent="0.2">
      <c r="B33" s="9" t="s">
        <v>37</v>
      </c>
      <c r="C33" s="12">
        <v>546</v>
      </c>
      <c r="D33" s="13">
        <v>0</v>
      </c>
      <c r="E33" s="18">
        <f t="shared" si="2"/>
        <v>546</v>
      </c>
      <c r="F33" s="12">
        <v>0</v>
      </c>
      <c r="G33" s="12">
        <v>1550</v>
      </c>
      <c r="H33" s="20">
        <f t="shared" si="1"/>
        <v>546</v>
      </c>
    </row>
    <row r="34" spans="2:8" x14ac:dyDescent="0.2">
      <c r="B34" s="9" t="s">
        <v>38</v>
      </c>
      <c r="C34" s="12">
        <v>15518.88</v>
      </c>
      <c r="D34" s="13">
        <v>0</v>
      </c>
      <c r="E34" s="18">
        <f t="shared" si="2"/>
        <v>15518.88</v>
      </c>
      <c r="F34" s="12">
        <v>0</v>
      </c>
      <c r="G34" s="12">
        <v>9331</v>
      </c>
      <c r="H34" s="20">
        <f t="shared" si="1"/>
        <v>15518.88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10053</v>
      </c>
      <c r="H35" s="20">
        <f t="shared" si="1"/>
        <v>0</v>
      </c>
    </row>
    <row r="36" spans="2:8" x14ac:dyDescent="0.2">
      <c r="B36" s="9" t="s">
        <v>40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10238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6029.4</v>
      </c>
      <c r="D37" s="16">
        <f>SUM(D38:D46)</f>
        <v>0</v>
      </c>
      <c r="E37" s="16">
        <f>C37+D37</f>
        <v>6029.4</v>
      </c>
      <c r="F37" s="16">
        <f>SUM(F38:F46)</f>
        <v>0</v>
      </c>
      <c r="G37" s="16">
        <f>SUM(G38:G46)</f>
        <v>0</v>
      </c>
      <c r="H37" s="16">
        <f t="shared" si="1"/>
        <v>6029.4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6029.4</v>
      </c>
      <c r="D45" s="13">
        <v>0</v>
      </c>
      <c r="E45" s="18">
        <f t="shared" si="3"/>
        <v>6029.4</v>
      </c>
      <c r="F45" s="12">
        <v>0</v>
      </c>
      <c r="G45" s="12">
        <v>0</v>
      </c>
      <c r="H45" s="20">
        <f t="shared" si="4"/>
        <v>6029.4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117383.76</v>
      </c>
      <c r="D69" s="17">
        <f>SUM(D70:D72)</f>
        <v>0</v>
      </c>
      <c r="E69" s="17">
        <f t="shared" si="3"/>
        <v>117383.76</v>
      </c>
      <c r="F69" s="16">
        <f>SUM(F70:F72)</f>
        <v>0</v>
      </c>
      <c r="G69" s="17">
        <f>SUM(G70:G72)</f>
        <v>99639</v>
      </c>
      <c r="H69" s="17">
        <f t="shared" si="4"/>
        <v>117383.76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117383.76</v>
      </c>
      <c r="D71" s="13">
        <v>0</v>
      </c>
      <c r="E71" s="18">
        <f t="shared" si="3"/>
        <v>117383.76</v>
      </c>
      <c r="F71" s="12">
        <v>0</v>
      </c>
      <c r="G71" s="13">
        <v>99639</v>
      </c>
      <c r="H71" s="18">
        <f t="shared" si="4"/>
        <v>117383.76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2098252.0299999998</v>
      </c>
      <c r="D81" s="22">
        <f>SUM(D73,D69,D61,D57,D47,D37,D27,D17,D9)</f>
        <v>0</v>
      </c>
      <c r="E81" s="22">
        <f>C81+D81</f>
        <v>2098252.0299999998</v>
      </c>
      <c r="F81" s="22">
        <f>SUM(F73,F69,F61,F57,F47,F37,F17,F27,F9)</f>
        <v>0</v>
      </c>
      <c r="G81" s="22">
        <f>SUM(G73,G69,G61,G57,G47,G37,G27,G17,G9)</f>
        <v>1605808.38</v>
      </c>
      <c r="H81" s="22">
        <f t="shared" si="5"/>
        <v>2098252.0299999998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 10</cp:lastModifiedBy>
  <cp:lastPrinted>2023-01-18T05:18:17Z</cp:lastPrinted>
  <dcterms:created xsi:type="dcterms:W3CDTF">2019-12-04T16:22:52Z</dcterms:created>
  <dcterms:modified xsi:type="dcterms:W3CDTF">2023-01-18T05:18:29Z</dcterms:modified>
</cp:coreProperties>
</file>